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nham PC\Documents\Barnham Parish Council\Finance\End of Year Accounts 2022\"/>
    </mc:Choice>
  </mc:AlternateContent>
  <bookViews>
    <workbookView xWindow="0" yWindow="0" windowWidth="20490" windowHeight="7050"/>
  </bookViews>
  <sheets>
    <sheet name="2021 -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85" i="1" l="1"/>
  <c r="D74" i="1"/>
  <c r="D78" i="1" s="1"/>
  <c r="D62" i="1"/>
  <c r="E17" i="1"/>
  <c r="E19" i="1" s="1"/>
  <c r="D63" i="1" s="1"/>
  <c r="E65" i="1" l="1"/>
</calcChain>
</file>

<file path=xl/sharedStrings.xml><?xml version="1.0" encoding="utf-8"?>
<sst xmlns="http://schemas.openxmlformats.org/spreadsheetml/2006/main" count="119" uniqueCount="102">
  <si>
    <t>Receipts</t>
  </si>
  <si>
    <t>Balance brought forward</t>
  </si>
  <si>
    <t>Precept payment</t>
  </si>
  <si>
    <t>Sub-total receipts</t>
  </si>
  <si>
    <t>Payments</t>
  </si>
  <si>
    <t>Total Payments</t>
  </si>
  <si>
    <t xml:space="preserve">BALANCE CARRIED FORWARD </t>
  </si>
  <si>
    <t>Bank Reconciliation</t>
  </si>
  <si>
    <t>Business Current Account</t>
  </si>
  <si>
    <t>A/c no. 30149969</t>
  </si>
  <si>
    <t>Business Savings Account</t>
  </si>
  <si>
    <t>A/c no. 50305731</t>
  </si>
  <si>
    <t>TOTAL</t>
  </si>
  <si>
    <t xml:space="preserve">Less unpresented cheques </t>
  </si>
  <si>
    <t>TOTAL CARRIED FORWARD</t>
  </si>
  <si>
    <t>Note:</t>
  </si>
  <si>
    <t>Allocated for contingency (but not spent) 2020/2021:</t>
  </si>
  <si>
    <t>Village Hall</t>
  </si>
  <si>
    <t>Total contingency allocated</t>
  </si>
  <si>
    <t>Signed:</t>
  </si>
  <si>
    <t>E. Wyer (Chair)</t>
  </si>
  <si>
    <t>Date</t>
  </si>
  <si>
    <t>Barnham Parish Council   Balance Sheet and Bank Reconciliation 2021/2022</t>
  </si>
  <si>
    <t>22.7.21</t>
  </si>
  <si>
    <t xml:space="preserve">Credit West Suffolk Council </t>
  </si>
  <si>
    <t>11.10.21</t>
  </si>
  <si>
    <t>17.11.21</t>
  </si>
  <si>
    <t xml:space="preserve">Credit Sccapors </t>
  </si>
  <si>
    <t>18.11.21</t>
  </si>
  <si>
    <t>13.12.21</t>
  </si>
  <si>
    <t>21.1.22</t>
  </si>
  <si>
    <t>Credit HMRC</t>
  </si>
  <si>
    <t xml:space="preserve">Direct Debit West Suffolk </t>
  </si>
  <si>
    <t>14.4.21</t>
  </si>
  <si>
    <t>11.5.21</t>
  </si>
  <si>
    <t>Chq 101124 Goddards Playground Repair</t>
  </si>
  <si>
    <t>Chq 101127 Clerk Apr/May</t>
  </si>
  <si>
    <t>14.5.21</t>
  </si>
  <si>
    <t xml:space="preserve">Driect Debit West Suffolk </t>
  </si>
  <si>
    <t>17.5.21</t>
  </si>
  <si>
    <t xml:space="preserve">Chq 101126 Internal Auditor </t>
  </si>
  <si>
    <t>25.5.21</t>
  </si>
  <si>
    <t xml:space="preserve">Chq 101129 SALC Subscription </t>
  </si>
  <si>
    <t>11.6.21</t>
  </si>
  <si>
    <t>Chq 101128 D Thrower Grass Cutting</t>
  </si>
  <si>
    <t xml:space="preserve">14.6.21 </t>
  </si>
  <si>
    <t>29.6.21</t>
  </si>
  <si>
    <t>Chq 101130 D Thrower /Grass Cutting</t>
  </si>
  <si>
    <t>14.7.21</t>
  </si>
  <si>
    <t>15.7.21</t>
  </si>
  <si>
    <t>Direct Debit to ICO</t>
  </si>
  <si>
    <t xml:space="preserve">Chq 101131 Clerk June/July </t>
  </si>
  <si>
    <t>16.8.21</t>
  </si>
  <si>
    <t>18.8.21</t>
  </si>
  <si>
    <t>Chq 101132 D Thrower Grass Cutting</t>
  </si>
  <si>
    <t>14.9.21</t>
  </si>
  <si>
    <t>16.9.21</t>
  </si>
  <si>
    <t xml:space="preserve">Chq 101134 Clerk Aug/Sept </t>
  </si>
  <si>
    <t>28.9.21</t>
  </si>
  <si>
    <t>Chq 101133 D Thrower Grass Cutting</t>
  </si>
  <si>
    <t>1.10.21</t>
  </si>
  <si>
    <t xml:space="preserve">Chq 101135 Bus Services @CAS Ltd Insurance </t>
  </si>
  <si>
    <t>13.10.21</t>
  </si>
  <si>
    <t xml:space="preserve">Chq 101137 Williams Med Sup Defibrilator </t>
  </si>
  <si>
    <t>14.10.21</t>
  </si>
  <si>
    <t xml:space="preserve">26.10.21 </t>
  </si>
  <si>
    <t xml:space="preserve">Chq 101138 D Thrower Grass Cutting </t>
  </si>
  <si>
    <t>11.11.21</t>
  </si>
  <si>
    <t xml:space="preserve">Chq 101140 Clerk Website Host Refund CAS </t>
  </si>
  <si>
    <t>Chq 101143 Clerk Oct/Nov</t>
  </si>
  <si>
    <t>12.11.21</t>
  </si>
  <si>
    <t xml:space="preserve">Chq 101142 E2E Bus Shelter Notice Board </t>
  </si>
  <si>
    <t>15.11.21</t>
  </si>
  <si>
    <t>Chq101141 D Thrower Grass Cutting</t>
  </si>
  <si>
    <t>22.11.21</t>
  </si>
  <si>
    <t>Chq 101144 WSDC New Bin Barnham Heath</t>
  </si>
  <si>
    <t xml:space="preserve">26.11.21 </t>
  </si>
  <si>
    <t>Chq 101139 William Medical Defib Cabinet</t>
  </si>
  <si>
    <t xml:space="preserve">1.12.21 </t>
  </si>
  <si>
    <t>Chq 101136 Royal Brit Legion Poppy Wreath</t>
  </si>
  <si>
    <t xml:space="preserve">13.12.21 </t>
  </si>
  <si>
    <t xml:space="preserve">Chq 101145 Peter King Elec Defib Fit out </t>
  </si>
  <si>
    <t>15.12.21</t>
  </si>
  <si>
    <t>Chq 101146 East Play Services Play Area Report</t>
  </si>
  <si>
    <t xml:space="preserve">13.1.22 </t>
  </si>
  <si>
    <t xml:space="preserve">Chq 101147 Clerk Dec/Jan </t>
  </si>
  <si>
    <t xml:space="preserve">17.1.22 </t>
  </si>
  <si>
    <t xml:space="preserve">Chq 101148 New Clerk Jan/Feb </t>
  </si>
  <si>
    <t>31.3.2022</t>
  </si>
  <si>
    <t xml:space="preserve">N. Deverell </t>
  </si>
  <si>
    <t>Chq 101152 Clerk Mar/Apr</t>
  </si>
  <si>
    <t>8.3.22</t>
  </si>
  <si>
    <t xml:space="preserve">Chq 101149 SALC Training </t>
  </si>
  <si>
    <t>Chq 101150 Smith of Derbyshire Church Clock</t>
  </si>
  <si>
    <t xml:space="preserve">Chq 101151 Paul Woollard Rubble Removal </t>
  </si>
  <si>
    <t xml:space="preserve">8.3.22 </t>
  </si>
  <si>
    <t>Chq 101153 COEVAL Vas sign</t>
  </si>
  <si>
    <t>11.3.22</t>
  </si>
  <si>
    <t>Savings Int</t>
  </si>
  <si>
    <t xml:space="preserve">Savings Int </t>
  </si>
  <si>
    <t>6.9.21</t>
  </si>
  <si>
    <t>6.12.21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</si>
</sst>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1" xfId="0" applyBorder="1"/>
    <xf numFmtId="0" fontId="1" fillId="0" borderId="2" xfId="0" applyFont="1" applyBorder="1"/>
    <xf numFmtId="164" fontId="1" fillId="0" borderId="3" xfId="0" applyNumberFormat="1" applyFont="1" applyBorder="1"/>
    <xf numFmtId="0" fontId="2" fillId="0" borderId="2" xfId="0" applyNumberFormat="1" applyFont="1" applyBorder="1"/>
    <xf numFmtId="164" fontId="0" fillId="0" borderId="3" xfId="0" applyNumberFormat="1" applyBorder="1"/>
    <xf numFmtId="0" fontId="1" fillId="0" borderId="2" xfId="0" applyNumberFormat="1" applyFont="1" applyFill="1" applyBorder="1"/>
    <xf numFmtId="0" fontId="0" fillId="0" borderId="2" xfId="0" applyNumberFormat="1" applyFill="1" applyBorder="1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NumberFormat="1" applyBorder="1"/>
    <xf numFmtId="0" fontId="1" fillId="0" borderId="0" xfId="0" applyFont="1" applyBorder="1"/>
    <xf numFmtId="0" fontId="2" fillId="0" borderId="1" xfId="0" applyNumberFormat="1" applyFont="1" applyBorder="1"/>
    <xf numFmtId="164" fontId="0" fillId="0" borderId="1" xfId="0" applyNumberFormat="1" applyBorder="1"/>
    <xf numFmtId="0" fontId="0" fillId="0" borderId="1" xfId="0" applyNumberFormat="1" applyBorder="1"/>
    <xf numFmtId="0" fontId="2" fillId="0" borderId="1" xfId="0" applyFont="1" applyBorder="1"/>
    <xf numFmtId="0" fontId="0" fillId="0" borderId="1" xfId="0" applyFill="1" applyBorder="1"/>
    <xf numFmtId="0" fontId="1" fillId="0" borderId="1" xfId="0" applyNumberFormat="1" applyFont="1" applyFill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0" fillId="0" borderId="1" xfId="0" applyNumberFormat="1" applyFill="1" applyBorder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64" fontId="0" fillId="0" borderId="0" xfId="0" applyNumberFormat="1" applyFont="1"/>
    <xf numFmtId="0" fontId="0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04"/>
  <sheetViews>
    <sheetView tabSelected="1" workbookViewId="0">
      <selection activeCell="H15" sqref="H15"/>
    </sheetView>
  </sheetViews>
  <sheetFormatPr defaultRowHeight="15" x14ac:dyDescent="0.25"/>
  <cols>
    <col min="3" max="3" width="41.85546875" customWidth="1"/>
    <col min="4" max="4" width="18.140625" customWidth="1"/>
    <col min="5" max="5" width="15" customWidth="1"/>
  </cols>
  <sheetData>
    <row r="2" spans="2:6" x14ac:dyDescent="0.25">
      <c r="B2" s="1" t="s">
        <v>22</v>
      </c>
      <c r="C2" s="1"/>
      <c r="D2" s="2"/>
      <c r="E2" s="2"/>
      <c r="F2" s="1"/>
    </row>
    <row r="3" spans="2:6" x14ac:dyDescent="0.25">
      <c r="D3" s="3"/>
      <c r="E3" s="3"/>
    </row>
    <row r="4" spans="2:6" x14ac:dyDescent="0.25">
      <c r="B4" s="1" t="s">
        <v>0</v>
      </c>
      <c r="D4" s="3"/>
      <c r="E4" s="3"/>
    </row>
    <row r="5" spans="2:6" x14ac:dyDescent="0.25">
      <c r="B5" s="4"/>
      <c r="C5" s="5" t="s">
        <v>1</v>
      </c>
      <c r="D5" s="6"/>
      <c r="E5" s="6">
        <v>19757.96</v>
      </c>
    </row>
    <row r="6" spans="2:6" x14ac:dyDescent="0.25">
      <c r="B6" s="4"/>
      <c r="C6" s="7" t="s">
        <v>2</v>
      </c>
      <c r="D6" s="8">
        <v>8395</v>
      </c>
      <c r="E6" s="8"/>
    </row>
    <row r="7" spans="2:6" x14ac:dyDescent="0.25">
      <c r="B7" s="4" t="s">
        <v>23</v>
      </c>
      <c r="C7" s="7" t="s">
        <v>24</v>
      </c>
      <c r="D7" s="8">
        <v>301.2</v>
      </c>
      <c r="E7" s="8"/>
    </row>
    <row r="8" spans="2:6" x14ac:dyDescent="0.25">
      <c r="B8" s="4" t="s">
        <v>25</v>
      </c>
      <c r="C8" s="7" t="s">
        <v>24</v>
      </c>
      <c r="D8" s="8">
        <v>500</v>
      </c>
      <c r="E8" s="8"/>
    </row>
    <row r="9" spans="2:6" x14ac:dyDescent="0.25">
      <c r="B9" s="4" t="s">
        <v>26</v>
      </c>
      <c r="C9" s="7" t="s">
        <v>24</v>
      </c>
      <c r="D9" s="8">
        <v>18.399999999999999</v>
      </c>
      <c r="E9" s="8"/>
    </row>
    <row r="10" spans="2:6" x14ac:dyDescent="0.25">
      <c r="B10" s="4" t="s">
        <v>28</v>
      </c>
      <c r="C10" s="7" t="s">
        <v>27</v>
      </c>
      <c r="D10" s="8">
        <v>500</v>
      </c>
      <c r="E10" s="8"/>
    </row>
    <row r="11" spans="2:6" x14ac:dyDescent="0.25">
      <c r="B11" s="4" t="s">
        <v>29</v>
      </c>
      <c r="C11" s="7" t="s">
        <v>24</v>
      </c>
      <c r="D11" s="8">
        <v>283.2</v>
      </c>
      <c r="E11" s="8"/>
    </row>
    <row r="12" spans="2:6" x14ac:dyDescent="0.25">
      <c r="B12" s="4" t="s">
        <v>30</v>
      </c>
      <c r="C12" s="7" t="s">
        <v>31</v>
      </c>
      <c r="D12" s="8">
        <v>743.19</v>
      </c>
      <c r="E12" s="8"/>
    </row>
    <row r="13" spans="2:6" x14ac:dyDescent="0.25">
      <c r="B13" s="4" t="s">
        <v>43</v>
      </c>
      <c r="C13" s="7" t="s">
        <v>98</v>
      </c>
      <c r="D13" s="8">
        <v>0.12</v>
      </c>
      <c r="E13" s="8"/>
    </row>
    <row r="14" spans="2:6" x14ac:dyDescent="0.25">
      <c r="B14" s="4" t="s">
        <v>100</v>
      </c>
      <c r="C14" s="7" t="s">
        <v>98</v>
      </c>
      <c r="D14" s="8">
        <v>0.12</v>
      </c>
      <c r="E14" s="8"/>
    </row>
    <row r="15" spans="2:6" x14ac:dyDescent="0.25">
      <c r="B15" s="4" t="s">
        <v>101</v>
      </c>
      <c r="C15" s="7" t="s">
        <v>99</v>
      </c>
      <c r="D15" s="8">
        <v>0.12</v>
      </c>
      <c r="E15" s="8"/>
    </row>
    <row r="16" spans="2:6" x14ac:dyDescent="0.25">
      <c r="B16" s="4" t="s">
        <v>97</v>
      </c>
      <c r="C16" s="7" t="s">
        <v>99</v>
      </c>
      <c r="D16" s="8">
        <v>0.12</v>
      </c>
      <c r="E16" s="8"/>
    </row>
    <row r="17" spans="2:6" x14ac:dyDescent="0.25">
      <c r="B17" s="4"/>
      <c r="C17" s="9" t="s">
        <v>3</v>
      </c>
      <c r="D17" s="6">
        <f>SUM(D6:D16)</f>
        <v>10741.470000000005</v>
      </c>
      <c r="E17" s="6">
        <f>D17</f>
        <v>10741.470000000005</v>
      </c>
    </row>
    <row r="18" spans="2:6" x14ac:dyDescent="0.25">
      <c r="B18" s="4"/>
      <c r="C18" s="10"/>
      <c r="D18" s="8"/>
      <c r="E18" s="8"/>
    </row>
    <row r="19" spans="2:6" x14ac:dyDescent="0.25">
      <c r="B19" s="4"/>
      <c r="C19" s="11"/>
      <c r="D19" s="6"/>
      <c r="E19" s="6">
        <f>SUM(E5:E17)</f>
        <v>30499.430000000004</v>
      </c>
    </row>
    <row r="20" spans="2:6" x14ac:dyDescent="0.25">
      <c r="B20" s="12"/>
      <c r="C20" s="12"/>
      <c r="D20" s="13"/>
      <c r="E20" s="13"/>
      <c r="F20" s="12"/>
    </row>
    <row r="21" spans="2:6" x14ac:dyDescent="0.25">
      <c r="B21" s="12"/>
      <c r="C21" s="14"/>
      <c r="D21" s="13"/>
      <c r="E21" s="13"/>
      <c r="F21" s="12"/>
    </row>
    <row r="22" spans="2:6" x14ac:dyDescent="0.25">
      <c r="B22" s="15" t="s">
        <v>4</v>
      </c>
      <c r="C22" s="14"/>
      <c r="D22" s="13"/>
      <c r="E22" s="13"/>
      <c r="F22" s="12"/>
    </row>
    <row r="23" spans="2:6" x14ac:dyDescent="0.25">
      <c r="B23" s="4" t="s">
        <v>33</v>
      </c>
      <c r="C23" s="16" t="s">
        <v>32</v>
      </c>
      <c r="D23" s="17">
        <v>16.02</v>
      </c>
      <c r="E23" s="17"/>
    </row>
    <row r="24" spans="2:6" x14ac:dyDescent="0.25">
      <c r="B24" s="4" t="s">
        <v>33</v>
      </c>
      <c r="C24" s="18" t="s">
        <v>35</v>
      </c>
      <c r="D24" s="17">
        <v>733.2</v>
      </c>
      <c r="E24" s="17"/>
    </row>
    <row r="25" spans="2:6" x14ac:dyDescent="0.25">
      <c r="B25" s="4" t="s">
        <v>34</v>
      </c>
      <c r="C25" s="18" t="s">
        <v>36</v>
      </c>
      <c r="D25" s="17">
        <v>447.95</v>
      </c>
      <c r="E25" s="17"/>
    </row>
    <row r="26" spans="2:6" x14ac:dyDescent="0.25">
      <c r="B26" s="4" t="s">
        <v>37</v>
      </c>
      <c r="C26" s="18" t="s">
        <v>38</v>
      </c>
      <c r="D26" s="17">
        <v>16.02</v>
      </c>
      <c r="E26" s="17"/>
    </row>
    <row r="27" spans="2:6" x14ac:dyDescent="0.25">
      <c r="B27" s="4" t="s">
        <v>39</v>
      </c>
      <c r="C27" s="18" t="s">
        <v>40</v>
      </c>
      <c r="D27" s="17">
        <v>50</v>
      </c>
      <c r="E27" s="17"/>
    </row>
    <row r="28" spans="2:6" x14ac:dyDescent="0.25">
      <c r="B28" s="19" t="s">
        <v>41</v>
      </c>
      <c r="C28" s="16" t="s">
        <v>42</v>
      </c>
      <c r="D28" s="17">
        <v>266.63</v>
      </c>
      <c r="E28" s="17"/>
    </row>
    <row r="29" spans="2:6" x14ac:dyDescent="0.25">
      <c r="B29" s="4" t="s">
        <v>43</v>
      </c>
      <c r="C29" s="16" t="s">
        <v>44</v>
      </c>
      <c r="D29" s="17">
        <v>285</v>
      </c>
      <c r="E29" s="17"/>
    </row>
    <row r="30" spans="2:6" x14ac:dyDescent="0.25">
      <c r="B30" s="4" t="s">
        <v>45</v>
      </c>
      <c r="C30" s="16" t="s">
        <v>32</v>
      </c>
      <c r="D30" s="17">
        <v>16.02</v>
      </c>
      <c r="E30" s="17"/>
    </row>
    <row r="31" spans="2:6" x14ac:dyDescent="0.25">
      <c r="B31" s="4" t="s">
        <v>46</v>
      </c>
      <c r="C31" s="16" t="s">
        <v>47</v>
      </c>
      <c r="D31" s="17">
        <v>570</v>
      </c>
      <c r="E31" s="17"/>
    </row>
    <row r="32" spans="2:6" x14ac:dyDescent="0.25">
      <c r="B32" s="4" t="s">
        <v>48</v>
      </c>
      <c r="C32" s="16" t="s">
        <v>32</v>
      </c>
      <c r="D32" s="17">
        <v>16.02</v>
      </c>
      <c r="E32" s="17"/>
    </row>
    <row r="33" spans="2:5" x14ac:dyDescent="0.25">
      <c r="B33" s="4" t="s">
        <v>49</v>
      </c>
      <c r="C33" s="16" t="s">
        <v>50</v>
      </c>
      <c r="D33" s="17">
        <v>35</v>
      </c>
      <c r="E33" s="17"/>
    </row>
    <row r="34" spans="2:5" x14ac:dyDescent="0.25">
      <c r="B34" s="4" t="s">
        <v>49</v>
      </c>
      <c r="C34" s="16" t="s">
        <v>51</v>
      </c>
      <c r="D34" s="17">
        <v>478.91</v>
      </c>
      <c r="E34" s="17"/>
    </row>
    <row r="35" spans="2:5" x14ac:dyDescent="0.25">
      <c r="B35" s="4" t="s">
        <v>52</v>
      </c>
      <c r="C35" s="16" t="s">
        <v>32</v>
      </c>
      <c r="D35" s="17">
        <v>16.02</v>
      </c>
      <c r="E35" s="17"/>
    </row>
    <row r="36" spans="2:5" x14ac:dyDescent="0.25">
      <c r="B36" s="4" t="s">
        <v>53</v>
      </c>
      <c r="C36" s="16" t="s">
        <v>54</v>
      </c>
      <c r="D36" s="17">
        <v>285</v>
      </c>
      <c r="E36" s="17"/>
    </row>
    <row r="37" spans="2:5" x14ac:dyDescent="0.25">
      <c r="B37" s="4" t="s">
        <v>55</v>
      </c>
      <c r="C37" s="16" t="s">
        <v>32</v>
      </c>
      <c r="D37" s="17">
        <v>16.02</v>
      </c>
      <c r="E37" s="17"/>
    </row>
    <row r="38" spans="2:5" x14ac:dyDescent="0.25">
      <c r="B38" s="4" t="s">
        <v>56</v>
      </c>
      <c r="C38" s="16" t="s">
        <v>57</v>
      </c>
      <c r="D38" s="17">
        <v>447.95</v>
      </c>
      <c r="E38" s="17"/>
    </row>
    <row r="39" spans="2:5" x14ac:dyDescent="0.25">
      <c r="B39" s="4" t="s">
        <v>58</v>
      </c>
      <c r="C39" s="16" t="s">
        <v>59</v>
      </c>
      <c r="D39" s="17">
        <v>285</v>
      </c>
      <c r="E39" s="17"/>
    </row>
    <row r="40" spans="2:5" x14ac:dyDescent="0.25">
      <c r="B40" s="4" t="s">
        <v>60</v>
      </c>
      <c r="C40" s="18" t="s">
        <v>61</v>
      </c>
      <c r="D40" s="17">
        <v>456.19</v>
      </c>
      <c r="E40" s="17"/>
    </row>
    <row r="41" spans="2:5" x14ac:dyDescent="0.25">
      <c r="B41" s="4" t="s">
        <v>62</v>
      </c>
      <c r="C41" s="18" t="s">
        <v>63</v>
      </c>
      <c r="D41" s="17">
        <v>1177.1300000000001</v>
      </c>
      <c r="E41" s="17"/>
    </row>
    <row r="42" spans="2:5" x14ac:dyDescent="0.25">
      <c r="B42" s="20" t="s">
        <v>64</v>
      </c>
      <c r="C42" s="18" t="s">
        <v>32</v>
      </c>
      <c r="D42" s="17">
        <v>16.02</v>
      </c>
      <c r="E42" s="17"/>
    </row>
    <row r="43" spans="2:5" x14ac:dyDescent="0.25">
      <c r="B43" s="20" t="s">
        <v>65</v>
      </c>
      <c r="C43" s="18" t="s">
        <v>66</v>
      </c>
      <c r="D43" s="17">
        <v>285</v>
      </c>
      <c r="E43" s="17"/>
    </row>
    <row r="44" spans="2:5" x14ac:dyDescent="0.25">
      <c r="B44" s="20" t="s">
        <v>67</v>
      </c>
      <c r="C44" s="18" t="s">
        <v>68</v>
      </c>
      <c r="D44" s="17">
        <v>60</v>
      </c>
      <c r="E44" s="17"/>
    </row>
    <row r="45" spans="2:5" x14ac:dyDescent="0.25">
      <c r="B45" s="20" t="s">
        <v>67</v>
      </c>
      <c r="C45" s="18" t="s">
        <v>69</v>
      </c>
      <c r="D45" s="17">
        <v>500.93</v>
      </c>
      <c r="E45" s="17"/>
    </row>
    <row r="46" spans="2:5" x14ac:dyDescent="0.25">
      <c r="B46" s="20" t="s">
        <v>70</v>
      </c>
      <c r="C46" s="18" t="s">
        <v>71</v>
      </c>
      <c r="D46" s="17">
        <v>730</v>
      </c>
      <c r="E46" s="17"/>
    </row>
    <row r="47" spans="2:5" x14ac:dyDescent="0.25">
      <c r="B47" s="4" t="s">
        <v>72</v>
      </c>
      <c r="C47" s="18" t="s">
        <v>73</v>
      </c>
      <c r="D47" s="17">
        <v>285</v>
      </c>
      <c r="E47" s="17"/>
    </row>
    <row r="48" spans="2:5" x14ac:dyDescent="0.25">
      <c r="B48" s="4" t="s">
        <v>74</v>
      </c>
      <c r="C48" s="18" t="s">
        <v>75</v>
      </c>
      <c r="D48" s="17">
        <v>367.19</v>
      </c>
      <c r="E48" s="17"/>
    </row>
    <row r="49" spans="2:5" x14ac:dyDescent="0.25">
      <c r="B49" s="4" t="s">
        <v>76</v>
      </c>
      <c r="C49" s="18" t="s">
        <v>77</v>
      </c>
      <c r="D49" s="17">
        <v>588</v>
      </c>
      <c r="E49" s="17"/>
    </row>
    <row r="50" spans="2:5" x14ac:dyDescent="0.25">
      <c r="B50" s="4" t="s">
        <v>78</v>
      </c>
      <c r="C50" s="18" t="s">
        <v>79</v>
      </c>
      <c r="D50" s="17">
        <v>50</v>
      </c>
      <c r="E50" s="17"/>
    </row>
    <row r="51" spans="2:5" x14ac:dyDescent="0.25">
      <c r="B51" s="4" t="s">
        <v>80</v>
      </c>
      <c r="C51" s="18" t="s">
        <v>81</v>
      </c>
      <c r="D51" s="17">
        <v>276</v>
      </c>
      <c r="E51" s="17"/>
    </row>
    <row r="52" spans="2:5" x14ac:dyDescent="0.25">
      <c r="B52" s="4" t="s">
        <v>82</v>
      </c>
      <c r="C52" s="18" t="s">
        <v>83</v>
      </c>
      <c r="D52" s="17">
        <v>648</v>
      </c>
      <c r="E52" s="17"/>
    </row>
    <row r="53" spans="2:5" x14ac:dyDescent="0.25">
      <c r="B53" s="4" t="s">
        <v>84</v>
      </c>
      <c r="C53" s="18" t="s">
        <v>85</v>
      </c>
      <c r="D53" s="17">
        <v>447.95</v>
      </c>
      <c r="E53" s="17"/>
    </row>
    <row r="54" spans="2:5" x14ac:dyDescent="0.25">
      <c r="B54" s="4" t="s">
        <v>86</v>
      </c>
      <c r="C54" s="18" t="s">
        <v>87</v>
      </c>
      <c r="D54" s="17">
        <v>447.95</v>
      </c>
      <c r="E54" s="17"/>
    </row>
    <row r="55" spans="2:5" x14ac:dyDescent="0.25">
      <c r="B55" s="4" t="s">
        <v>91</v>
      </c>
      <c r="C55" s="4" t="s">
        <v>92</v>
      </c>
      <c r="D55" s="17">
        <v>180</v>
      </c>
      <c r="E55" s="17"/>
    </row>
    <row r="56" spans="2:5" x14ac:dyDescent="0.25">
      <c r="B56" s="4" t="s">
        <v>91</v>
      </c>
      <c r="C56" s="18" t="s">
        <v>93</v>
      </c>
      <c r="D56" s="17">
        <v>420</v>
      </c>
      <c r="E56" s="17"/>
    </row>
    <row r="57" spans="2:5" x14ac:dyDescent="0.25">
      <c r="B57" s="4" t="s">
        <v>91</v>
      </c>
      <c r="C57" s="18" t="s">
        <v>94</v>
      </c>
      <c r="D57" s="17">
        <v>463</v>
      </c>
      <c r="E57" s="17"/>
    </row>
    <row r="58" spans="2:5" x14ac:dyDescent="0.25">
      <c r="B58" s="4" t="s">
        <v>91</v>
      </c>
      <c r="C58" s="18" t="s">
        <v>90</v>
      </c>
      <c r="D58" s="17">
        <v>509.39</v>
      </c>
      <c r="E58" s="17"/>
    </row>
    <row r="59" spans="2:5" x14ac:dyDescent="0.25">
      <c r="B59" s="4" t="s">
        <v>95</v>
      </c>
      <c r="C59" s="18" t="s">
        <v>96</v>
      </c>
      <c r="D59" s="17">
        <v>3324</v>
      </c>
      <c r="E59" s="17"/>
    </row>
    <row r="60" spans="2:5" x14ac:dyDescent="0.25">
      <c r="B60" s="4"/>
      <c r="C60" s="18"/>
      <c r="D60" s="17"/>
      <c r="E60" s="17"/>
    </row>
    <row r="61" spans="2:5" x14ac:dyDescent="0.25">
      <c r="B61" s="4"/>
      <c r="C61" s="18"/>
      <c r="D61" s="17"/>
      <c r="E61" s="17"/>
    </row>
    <row r="62" spans="2:5" x14ac:dyDescent="0.25">
      <c r="B62" s="4"/>
      <c r="C62" s="21" t="s">
        <v>5</v>
      </c>
      <c r="D62" s="22">
        <f>SUM(D23:D61)</f>
        <v>15212.510000000002</v>
      </c>
      <c r="E62" s="17"/>
    </row>
    <row r="63" spans="2:5" x14ac:dyDescent="0.25">
      <c r="B63" s="4"/>
      <c r="C63" s="21" t="s">
        <v>6</v>
      </c>
      <c r="D63" s="23">
        <f>+E19-D62</f>
        <v>15286.920000000002</v>
      </c>
      <c r="E63" s="17"/>
    </row>
    <row r="64" spans="2:5" x14ac:dyDescent="0.25">
      <c r="B64" s="4"/>
      <c r="C64" s="24"/>
      <c r="D64" s="22"/>
      <c r="E64" s="17"/>
    </row>
    <row r="65" spans="2:6" x14ac:dyDescent="0.25">
      <c r="B65" s="4"/>
      <c r="C65" s="4"/>
      <c r="D65" s="17"/>
      <c r="E65" s="22">
        <f>D62+D63</f>
        <v>30499.430000000004</v>
      </c>
    </row>
    <row r="66" spans="2:6" x14ac:dyDescent="0.25">
      <c r="D66" s="3"/>
      <c r="E66" s="3"/>
    </row>
    <row r="67" spans="2:6" x14ac:dyDescent="0.25">
      <c r="D67" s="3"/>
      <c r="E67" s="3"/>
    </row>
    <row r="68" spans="2:6" ht="18.75" x14ac:dyDescent="0.3">
      <c r="B68" s="25" t="s">
        <v>7</v>
      </c>
      <c r="C68" s="26"/>
      <c r="D68" s="27"/>
      <c r="E68" s="3"/>
    </row>
    <row r="69" spans="2:6" ht="18.75" x14ac:dyDescent="0.3">
      <c r="B69" s="26" t="s">
        <v>88</v>
      </c>
      <c r="C69" s="26"/>
      <c r="D69" s="27"/>
      <c r="E69" s="3"/>
    </row>
    <row r="70" spans="2:6" ht="18.75" x14ac:dyDescent="0.3">
      <c r="B70" s="26" t="s">
        <v>8</v>
      </c>
      <c r="C70" s="26"/>
      <c r="D70" s="27"/>
      <c r="E70" s="3"/>
    </row>
    <row r="71" spans="2:6" ht="18.75" x14ac:dyDescent="0.3">
      <c r="B71" s="26" t="s">
        <v>9</v>
      </c>
      <c r="C71" s="26"/>
      <c r="D71" s="27">
        <v>10363.280000000001</v>
      </c>
      <c r="E71" s="3"/>
    </row>
    <row r="72" spans="2:6" ht="18.75" x14ac:dyDescent="0.3">
      <c r="B72" s="26" t="s">
        <v>10</v>
      </c>
      <c r="C72" s="26"/>
      <c r="D72" s="27"/>
      <c r="E72" s="3"/>
    </row>
    <row r="73" spans="2:6" ht="18.75" x14ac:dyDescent="0.3">
      <c r="B73" s="26" t="s">
        <v>11</v>
      </c>
      <c r="C73" s="26"/>
      <c r="D73" s="27">
        <v>4923.6400000000003</v>
      </c>
      <c r="E73" s="3"/>
    </row>
    <row r="74" spans="2:6" ht="21" x14ac:dyDescent="0.45">
      <c r="B74" s="26" t="s">
        <v>12</v>
      </c>
      <c r="C74" s="26"/>
      <c r="D74" s="28">
        <f>SUM(D70:D73)</f>
        <v>15286.920000000002</v>
      </c>
      <c r="E74" s="29"/>
      <c r="F74" s="30"/>
    </row>
    <row r="75" spans="2:6" ht="21" x14ac:dyDescent="0.45">
      <c r="B75" s="26"/>
      <c r="C75" s="26"/>
      <c r="D75" s="28"/>
      <c r="E75" s="29"/>
      <c r="F75" s="30"/>
    </row>
    <row r="76" spans="2:6" ht="18.75" x14ac:dyDescent="0.3">
      <c r="B76" s="26" t="s">
        <v>13</v>
      </c>
      <c r="C76" s="26"/>
      <c r="D76" s="27"/>
      <c r="E76" s="3"/>
    </row>
    <row r="77" spans="2:6" ht="18.75" x14ac:dyDescent="0.3">
      <c r="B77" s="26"/>
      <c r="C77" s="26"/>
      <c r="D77" s="27"/>
      <c r="E77" s="3"/>
    </row>
    <row r="78" spans="2:6" ht="18.75" x14ac:dyDescent="0.3">
      <c r="B78" s="31" t="s">
        <v>14</v>
      </c>
      <c r="C78" s="31"/>
      <c r="D78" s="32">
        <f>D74-D76</f>
        <v>15286.920000000002</v>
      </c>
      <c r="E78" s="3"/>
    </row>
    <row r="79" spans="2:6" ht="18.75" x14ac:dyDescent="0.3">
      <c r="B79" s="26"/>
      <c r="C79" s="26"/>
      <c r="D79" s="27"/>
      <c r="E79" s="3"/>
    </row>
    <row r="80" spans="2:6" ht="18.75" x14ac:dyDescent="0.3">
      <c r="B80" s="33" t="s">
        <v>15</v>
      </c>
      <c r="C80" s="26"/>
      <c r="D80" s="27"/>
      <c r="E80" s="3"/>
    </row>
    <row r="81" spans="2:6" ht="18.75" x14ac:dyDescent="0.3">
      <c r="B81" s="26" t="s">
        <v>16</v>
      </c>
      <c r="C81" s="26"/>
      <c r="D81" s="27"/>
      <c r="E81" s="3"/>
    </row>
    <row r="82" spans="2:6" ht="18.75" x14ac:dyDescent="0.3">
      <c r="B82" s="26"/>
      <c r="C82" s="26"/>
      <c r="D82" s="27"/>
      <c r="E82" s="3"/>
    </row>
    <row r="83" spans="2:6" ht="18.75" x14ac:dyDescent="0.3">
      <c r="B83" s="26" t="s">
        <v>17</v>
      </c>
      <c r="C83" s="26"/>
      <c r="D83" s="27">
        <v>1000</v>
      </c>
      <c r="E83" s="3"/>
    </row>
    <row r="84" spans="2:6" ht="18.75" x14ac:dyDescent="0.3">
      <c r="B84" s="26"/>
      <c r="C84" s="26"/>
      <c r="D84" s="27"/>
      <c r="E84" s="3"/>
    </row>
    <row r="85" spans="2:6" ht="18.75" x14ac:dyDescent="0.3">
      <c r="B85" s="31" t="s">
        <v>18</v>
      </c>
      <c r="C85" s="31"/>
      <c r="D85" s="32">
        <f>SUM(D82:D84)</f>
        <v>1000</v>
      </c>
      <c r="E85" s="34"/>
      <c r="F85" s="35"/>
    </row>
    <row r="86" spans="2:6" ht="18.75" x14ac:dyDescent="0.3">
      <c r="B86" s="26"/>
      <c r="C86" s="26"/>
      <c r="D86" s="27"/>
      <c r="E86" s="3"/>
    </row>
    <row r="87" spans="2:6" ht="18.75" x14ac:dyDescent="0.3">
      <c r="B87" s="26" t="s">
        <v>19</v>
      </c>
      <c r="C87" s="26"/>
      <c r="D87" s="27"/>
      <c r="E87" s="3"/>
    </row>
    <row r="88" spans="2:6" ht="18.75" x14ac:dyDescent="0.3">
      <c r="B88" s="26"/>
      <c r="C88" s="26"/>
      <c r="D88" s="27"/>
      <c r="E88" s="3"/>
    </row>
    <row r="89" spans="2:6" ht="18.75" x14ac:dyDescent="0.3">
      <c r="B89" s="26"/>
      <c r="C89" s="26"/>
      <c r="D89" s="27"/>
      <c r="E89" s="3"/>
    </row>
    <row r="90" spans="2:6" ht="18.75" x14ac:dyDescent="0.3">
      <c r="B90" s="36"/>
      <c r="C90" s="36"/>
      <c r="D90" s="27"/>
      <c r="E90" s="3"/>
    </row>
    <row r="91" spans="2:6" ht="18.75" x14ac:dyDescent="0.3">
      <c r="B91" s="26" t="s">
        <v>20</v>
      </c>
      <c r="C91" s="26"/>
      <c r="D91" s="27"/>
      <c r="E91" s="3"/>
    </row>
    <row r="92" spans="2:6" ht="18.75" x14ac:dyDescent="0.3">
      <c r="B92" s="26"/>
      <c r="C92" s="26"/>
      <c r="D92" s="27"/>
      <c r="E92" s="3"/>
    </row>
    <row r="93" spans="2:6" ht="18.75" x14ac:dyDescent="0.3">
      <c r="B93" s="26"/>
      <c r="C93" s="26"/>
      <c r="D93" s="27"/>
      <c r="E93" s="3"/>
    </row>
    <row r="94" spans="2:6" ht="18.75" x14ac:dyDescent="0.3">
      <c r="B94" s="36"/>
      <c r="C94" s="36"/>
      <c r="D94" s="27"/>
      <c r="E94" s="3"/>
    </row>
    <row r="95" spans="2:6" ht="18.75" x14ac:dyDescent="0.3">
      <c r="B95" s="26" t="s">
        <v>89</v>
      </c>
      <c r="C95" s="26"/>
      <c r="D95" s="27"/>
      <c r="E95" s="3"/>
    </row>
    <row r="96" spans="2:6" ht="18.75" x14ac:dyDescent="0.3">
      <c r="B96" s="26"/>
      <c r="C96" s="26"/>
      <c r="D96" s="27"/>
      <c r="E96" s="3"/>
    </row>
    <row r="97" spans="2:5" ht="18.75" x14ac:dyDescent="0.3">
      <c r="B97" s="36"/>
      <c r="C97" s="36"/>
      <c r="D97" s="27"/>
      <c r="E97" s="3"/>
    </row>
    <row r="98" spans="2:5" ht="18.75" x14ac:dyDescent="0.3">
      <c r="B98" s="26" t="s">
        <v>21</v>
      </c>
      <c r="C98" s="26"/>
      <c r="D98" s="27"/>
      <c r="E98" s="3"/>
    </row>
    <row r="99" spans="2:5" ht="18.75" x14ac:dyDescent="0.3">
      <c r="B99" s="26"/>
      <c r="C99" s="26"/>
      <c r="D99" s="27"/>
      <c r="E99" s="3"/>
    </row>
    <row r="100" spans="2:5" ht="18.75" x14ac:dyDescent="0.3">
      <c r="B100" s="26"/>
      <c r="C100" s="26"/>
      <c r="D100" s="27"/>
      <c r="E100" s="3"/>
    </row>
    <row r="101" spans="2:5" ht="18.75" x14ac:dyDescent="0.3">
      <c r="B101" s="26"/>
      <c r="C101" s="26"/>
      <c r="D101" s="27"/>
      <c r="E101" s="3"/>
    </row>
    <row r="102" spans="2:5" ht="18.75" x14ac:dyDescent="0.3">
      <c r="B102" s="26"/>
      <c r="C102" s="26"/>
      <c r="D102" s="27"/>
      <c r="E102" s="3"/>
    </row>
    <row r="103" spans="2:5" ht="18.75" x14ac:dyDescent="0.3">
      <c r="B103" s="26"/>
      <c r="C103" s="26"/>
      <c r="D103" s="27"/>
      <c r="E103" s="3"/>
    </row>
    <row r="104" spans="2:5" ht="18.75" x14ac:dyDescent="0.3">
      <c r="B104" s="26"/>
      <c r="C104" s="26"/>
      <c r="D104" s="27"/>
      <c r="E104" s="3"/>
    </row>
  </sheetData>
  <pageMargins left="0.70866141732283472" right="0.70866141732283472" top="0.74803149606299213" bottom="0.74803149606299213" header="0.31496062992125984" footer="0.31496062992125984"/>
  <pageSetup paperSize="9" scale="4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2021 - 2022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Barnham PC</dc:creator>
  <cp:lastModifiedBy>Barnham PC</cp:lastModifiedBy>
  <cp:lastPrinted>2022-04-13T12:57:02Z</cp:lastPrinted>
  <dcterms:created xsi:type="dcterms:W3CDTF">2022-03-14T13:47:21Z</dcterms:created>
  <dcterms:modified xsi:type="dcterms:W3CDTF">2022-04-13T13:00:28Z</dcterms:modified>
</cp:coreProperties>
</file>